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jake\Downloads\"/>
    </mc:Choice>
  </mc:AlternateContent>
  <xr:revisionPtr revIDLastSave="0" documentId="8_{7429848E-13C6-414C-85A8-E380B031F525}" xr6:coauthVersionLast="47" xr6:coauthVersionMax="47" xr10:uidLastSave="{00000000-0000-0000-0000-000000000000}"/>
  <bookViews>
    <workbookView xWindow="1830" yWindow="630" windowWidth="23250" windowHeight="13755" xr2:uid="{00000000-000D-0000-FFFF-FFFF00000000}"/>
  </bookViews>
  <sheets>
    <sheet name="Form groups to use" sheetId="1" r:id="rId1"/>
    <sheet name="Requirements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3" l="1"/>
  <c r="E80" i="3"/>
  <c r="G10" i="3"/>
  <c r="H7" i="3"/>
  <c r="G7" i="3"/>
  <c r="H4" i="3"/>
  <c r="H3" i="3"/>
</calcChain>
</file>

<file path=xl/sharedStrings.xml><?xml version="1.0" encoding="utf-8"?>
<sst xmlns="http://schemas.openxmlformats.org/spreadsheetml/2006/main" count="287" uniqueCount="168">
  <si>
    <t>Application Type</t>
  </si>
  <si>
    <t>Group ID</t>
  </si>
  <si>
    <t>Subgroup</t>
  </si>
  <si>
    <t>Class</t>
  </si>
  <si>
    <t>Coverage option</t>
  </si>
  <si>
    <t>Coverage Type</t>
  </si>
  <si>
    <t>Effective Date</t>
  </si>
  <si>
    <t>Subscriber</t>
  </si>
  <si>
    <t>Date of Birth</t>
  </si>
  <si>
    <t>Gender</t>
  </si>
  <si>
    <t>Date of Hire</t>
  </si>
  <si>
    <t>SSN</t>
  </si>
  <si>
    <t>Address</t>
  </si>
  <si>
    <t>City</t>
  </si>
  <si>
    <t>State</t>
  </si>
  <si>
    <t>Zip Code</t>
  </si>
  <si>
    <t>Phone Number</t>
  </si>
  <si>
    <t>Email Address</t>
  </si>
  <si>
    <t>Dependent</t>
  </si>
  <si>
    <t xml:space="preserve">SSN </t>
  </si>
  <si>
    <t>Dependent Gender</t>
  </si>
  <si>
    <t>Relationship</t>
  </si>
  <si>
    <t>Overage Disabled dependent documentation</t>
  </si>
  <si>
    <t>If COBRA/Continuation include Begin and End Date</t>
  </si>
  <si>
    <t>If domestic partner an Affidavit of Domestic Partnership is required</t>
  </si>
  <si>
    <t>A=Add  C=Change  T=Term</t>
  </si>
  <si>
    <t>M</t>
  </si>
  <si>
    <t>D</t>
  </si>
  <si>
    <t>Rx</t>
  </si>
  <si>
    <t>V</t>
  </si>
  <si>
    <t>First Name</t>
  </si>
  <si>
    <t>M.I.</t>
  </si>
  <si>
    <t>Last Name</t>
  </si>
  <si>
    <t>(Spouse, Domestic Partner, Child</t>
  </si>
  <si>
    <t xml:space="preserve">Medical plans will need to submitt documentation for review.     Dental Only: Indicate if coverage approved by Medical Carrier.   </t>
  </si>
  <si>
    <t xml:space="preserve">  Requirements</t>
  </si>
  <si>
    <t>The group must retain on file a signed enrollment form or  electronic signature electing coverage.</t>
  </si>
  <si>
    <t>Groups cannot modify this spreadsheet</t>
  </si>
  <si>
    <t>Required fields are in Yellow</t>
  </si>
  <si>
    <t>Insured groups must provide backup documentation for domestic partnerships</t>
  </si>
  <si>
    <t>This form should only be used at open enrollment for New or Renewing groups. This should not be used for updating eligibility throughout the coverage year.</t>
  </si>
  <si>
    <t>Document revised 10/26/16</t>
  </si>
  <si>
    <t>Clackamas </t>
  </si>
  <si>
    <t>Washington </t>
  </si>
  <si>
    <t>Multnomah </t>
  </si>
  <si>
    <t>`</t>
  </si>
  <si>
    <t>00070</t>
  </si>
  <si>
    <t>97003</t>
  </si>
  <si>
    <t>97004</t>
  </si>
  <si>
    <t>97005</t>
  </si>
  <si>
    <t>97006</t>
  </si>
  <si>
    <t>97007</t>
  </si>
  <si>
    <t>97008</t>
  </si>
  <si>
    <t>97009</t>
  </si>
  <si>
    <t>97010</t>
  </si>
  <si>
    <t>97011</t>
  </si>
  <si>
    <t>97013</t>
  </si>
  <si>
    <t>97015</t>
  </si>
  <si>
    <t>97017</t>
  </si>
  <si>
    <t>97019</t>
  </si>
  <si>
    <t>97022</t>
  </si>
  <si>
    <t>97023</t>
  </si>
  <si>
    <t>97024</t>
  </si>
  <si>
    <t>97027</t>
  </si>
  <si>
    <t>97028</t>
  </si>
  <si>
    <t>97030</t>
  </si>
  <si>
    <t>97034</t>
  </si>
  <si>
    <t>97035</t>
  </si>
  <si>
    <t>97036</t>
  </si>
  <si>
    <t>97038</t>
  </si>
  <si>
    <t>97042</t>
  </si>
  <si>
    <t>97045</t>
  </si>
  <si>
    <t>97049</t>
  </si>
  <si>
    <t>97055</t>
  </si>
  <si>
    <t>97060</t>
  </si>
  <si>
    <t>97062</t>
  </si>
  <si>
    <t>97067</t>
  </si>
  <si>
    <t>97068</t>
  </si>
  <si>
    <t>97070</t>
  </si>
  <si>
    <t>97075</t>
  </si>
  <si>
    <t>97076</t>
  </si>
  <si>
    <t>97077</t>
  </si>
  <si>
    <t>97078</t>
  </si>
  <si>
    <t>97079</t>
  </si>
  <si>
    <t>97080</t>
  </si>
  <si>
    <t>97086</t>
  </si>
  <si>
    <t>97089</t>
  </si>
  <si>
    <t>97106</t>
  </si>
  <si>
    <t>97109</t>
  </si>
  <si>
    <t>97113</t>
  </si>
  <si>
    <t>97116</t>
  </si>
  <si>
    <t>97117</t>
  </si>
  <si>
    <t>97119</t>
  </si>
  <si>
    <t>97123</t>
  </si>
  <si>
    <t>97124</t>
  </si>
  <si>
    <t>97125</t>
  </si>
  <si>
    <t>97129</t>
  </si>
  <si>
    <t>97133</t>
  </si>
  <si>
    <t>97140</t>
  </si>
  <si>
    <t>97144</t>
  </si>
  <si>
    <t>97201</t>
  </si>
  <si>
    <t>97202</t>
  </si>
  <si>
    <t>97203</t>
  </si>
  <si>
    <t>97204</t>
  </si>
  <si>
    <t>97205</t>
  </si>
  <si>
    <t>97206</t>
  </si>
  <si>
    <t>97207</t>
  </si>
  <si>
    <t>97208</t>
  </si>
  <si>
    <t>97209</t>
  </si>
  <si>
    <t>97210</t>
  </si>
  <si>
    <t>97211</t>
  </si>
  <si>
    <t>97212</t>
  </si>
  <si>
    <t>97213</t>
  </si>
  <si>
    <t>97214</t>
  </si>
  <si>
    <t>97215</t>
  </si>
  <si>
    <t>97216</t>
  </si>
  <si>
    <t>97217</t>
  </si>
  <si>
    <t>97218</t>
  </si>
  <si>
    <t>97219</t>
  </si>
  <si>
    <t>97220</t>
  </si>
  <si>
    <t>97221</t>
  </si>
  <si>
    <t>97222</t>
  </si>
  <si>
    <t>97223</t>
  </si>
  <si>
    <t>97224</t>
  </si>
  <si>
    <t>97225</t>
  </si>
  <si>
    <t>97227</t>
  </si>
  <si>
    <t>97228</t>
  </si>
  <si>
    <t>97229</t>
  </si>
  <si>
    <t>97230</t>
  </si>
  <si>
    <t>97231</t>
  </si>
  <si>
    <t>97232</t>
  </si>
  <si>
    <t>97233</t>
  </si>
  <si>
    <t>97236</t>
  </si>
  <si>
    <t>97238</t>
  </si>
  <si>
    <t>97239</t>
  </si>
  <si>
    <t>97240</t>
  </si>
  <si>
    <t>97242</t>
  </si>
  <si>
    <t>97250</t>
  </si>
  <si>
    <t>97251</t>
  </si>
  <si>
    <t>97252</t>
  </si>
  <si>
    <t>97253</t>
  </si>
  <si>
    <t>97254</t>
  </si>
  <si>
    <t>97255</t>
  </si>
  <si>
    <t>97256</t>
  </si>
  <si>
    <t>97258</t>
  </si>
  <si>
    <t>97266</t>
  </si>
  <si>
    <t>97267</t>
  </si>
  <si>
    <t>97268</t>
  </si>
  <si>
    <t>97269</t>
  </si>
  <si>
    <t>97271</t>
  </si>
  <si>
    <t>97280</t>
  </si>
  <si>
    <t>97281</t>
  </si>
  <si>
    <t>97282</t>
  </si>
  <si>
    <t>97283</t>
  </si>
  <si>
    <t>97286</t>
  </si>
  <si>
    <t>97290</t>
  </si>
  <si>
    <t>97291</t>
  </si>
  <si>
    <t>97292</t>
  </si>
  <si>
    <t>97293</t>
  </si>
  <si>
    <t>97294</t>
  </si>
  <si>
    <t>97296</t>
  </si>
  <si>
    <t>97298</t>
  </si>
  <si>
    <t>97299</t>
  </si>
  <si>
    <t>97375</t>
  </si>
  <si>
    <t>Moda Select PPO</t>
  </si>
  <si>
    <t xml:space="preserve">Delta Dental High Option                          Delta Dental Mid Option                            Delta Dental Low Option             Willamette Dental Direct Option </t>
  </si>
  <si>
    <t>EE- Employee Only                         ES- Employee &amp; Spouse                EC - Employee &amp; Children                 EF - Employee &amp; Family</t>
  </si>
  <si>
    <t>Dental Plan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</si>
</sst>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\-0000"/>
    <numFmt numFmtId="165" formatCode="[&lt;=9999999]###\-####;\(###\)\ ###\-####"/>
  </numFmts>
  <fonts count="9" x14ac:knownFonts="1">
    <font>
      <sz val="10"/>
      <name val="Century Schoolbook"/>
    </font>
    <font>
      <b/>
      <sz val="10"/>
      <name val="Century Schoolbook"/>
      <family val="1"/>
    </font>
    <font>
      <sz val="8"/>
      <name val="Century Schoolbook"/>
      <family val="1"/>
    </font>
    <font>
      <sz val="10"/>
      <color indexed="12"/>
      <name val="Arial"/>
      <family val="2"/>
    </font>
    <font>
      <sz val="10"/>
      <name val="Century Schoolbook"/>
      <family val="1"/>
    </font>
    <font>
      <sz val="14"/>
      <color rgb="FF00000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6" borderId="0" xfId="0" applyFill="1" applyAlignment="1">
      <alignment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0" xfId="0" applyFont="1"/>
    <xf numFmtId="2" fontId="0" fillId="0" borderId="0" xfId="0" applyNumberFormat="1"/>
    <xf numFmtId="2" fontId="4" fillId="0" borderId="0" xfId="0" applyNumberFormat="1" applyFont="1"/>
    <xf numFmtId="0" fontId="0" fillId="0" borderId="0" xfId="0" applyNumberFormat="1"/>
    <xf numFmtId="0" fontId="6" fillId="4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wrapText="1"/>
    </xf>
    <xf numFmtId="0" fontId="7" fillId="4" borderId="8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vertical="top" wrapText="1"/>
    </xf>
    <xf numFmtId="0" fontId="7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5" fontId="6" fillId="5" borderId="7" xfId="0" applyNumberFormat="1" applyFont="1" applyFill="1" applyBorder="1" applyAlignment="1">
      <alignment horizontal="center" vertical="center" wrapText="1"/>
    </xf>
    <xf numFmtId="165" fontId="6" fillId="5" borderId="8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Normal="100" workbookViewId="0">
      <pane xSplit="9" ySplit="11" topLeftCell="J12" activePane="bottomRight" state="frozen"/>
      <selection pane="topRight" activeCell="J1" sqref="J1"/>
      <selection pane="bottomLeft" activeCell="A18" sqref="A18"/>
      <selection pane="bottomRight" activeCell="P27" sqref="P27"/>
    </sheetView>
  </sheetViews>
  <sheetFormatPr defaultColWidth="8.7109375" defaultRowHeight="12.75" x14ac:dyDescent="0.2"/>
  <cols>
    <col min="1" max="1" width="12.85546875" style="30" customWidth="1"/>
    <col min="2" max="2" width="10.85546875" style="31" bestFit="1" customWidth="1"/>
    <col min="3" max="3" width="11.5703125" style="32" customWidth="1"/>
    <col min="4" max="4" width="6.7109375" style="32" customWidth="1"/>
    <col min="5" max="8" width="6.140625" style="31" customWidth="1"/>
    <col min="9" max="9" width="27.85546875" style="33" bestFit="1" customWidth="1"/>
    <col min="10" max="10" width="21" style="33" customWidth="1"/>
    <col min="11" max="11" width="10.28515625" style="31" customWidth="1"/>
    <col min="12" max="12" width="13.85546875" style="33" customWidth="1"/>
    <col min="13" max="13" width="5.140625" style="33" bestFit="1" customWidth="1"/>
    <col min="14" max="14" width="16.7109375" style="33" customWidth="1"/>
    <col min="15" max="15" width="11" style="31" bestFit="1" customWidth="1"/>
    <col min="16" max="16" width="10" style="31" customWidth="1"/>
    <col min="17" max="17" width="9.85546875" style="31" bestFit="1" customWidth="1"/>
    <col min="18" max="18" width="12.28515625" style="34" bestFit="1" customWidth="1"/>
    <col min="19" max="19" width="32.85546875" style="33" customWidth="1"/>
    <col min="20" max="20" width="9.7109375" style="33" bestFit="1" customWidth="1"/>
    <col min="21" max="21" width="7.85546875" style="31" customWidth="1"/>
    <col min="22" max="22" width="9.140625" style="31"/>
    <col min="23" max="23" width="14.5703125" style="35" bestFit="1" customWidth="1"/>
    <col min="24" max="24" width="29.28515625" style="33" bestFit="1" customWidth="1"/>
    <col min="25" max="25" width="16.42578125" style="33" customWidth="1"/>
    <col min="26" max="26" width="19" style="33" customWidth="1"/>
    <col min="27" max="27" width="16" style="33" customWidth="1"/>
    <col min="28" max="28" width="11" style="31" bestFit="1" customWidth="1"/>
    <col min="29" max="29" width="12.28515625" style="34" bestFit="1" customWidth="1"/>
    <col min="30" max="30" width="13.5703125" style="31" customWidth="1"/>
    <col min="31" max="31" width="14.5703125" style="31" bestFit="1" customWidth="1"/>
    <col min="32" max="32" width="26.5703125" style="33" customWidth="1"/>
    <col min="33" max="33" width="23.140625" style="33" customWidth="1"/>
    <col min="34" max="34" width="19" style="33" bestFit="1" customWidth="1"/>
    <col min="35" max="16384" width="8.7109375" style="33"/>
  </cols>
  <sheetData>
    <row r="1" spans="1:34" s="16" customFormat="1" ht="25.5" customHeight="1" x14ac:dyDescent="0.2">
      <c r="A1" s="13" t="s">
        <v>0</v>
      </c>
      <c r="B1" s="36" t="s">
        <v>1</v>
      </c>
      <c r="C1" s="49" t="s">
        <v>2</v>
      </c>
      <c r="D1" s="49" t="s">
        <v>3</v>
      </c>
      <c r="E1" s="40" t="s">
        <v>4</v>
      </c>
      <c r="F1" s="40"/>
      <c r="G1" s="40"/>
      <c r="H1" s="40"/>
      <c r="I1" s="14" t="s">
        <v>167</v>
      </c>
      <c r="J1" s="14" t="s">
        <v>5</v>
      </c>
      <c r="K1" s="36" t="s">
        <v>6</v>
      </c>
      <c r="L1" s="41" t="s">
        <v>7</v>
      </c>
      <c r="M1" s="41"/>
      <c r="N1" s="41"/>
      <c r="O1" s="36" t="s">
        <v>8</v>
      </c>
      <c r="P1" s="36" t="s">
        <v>9</v>
      </c>
      <c r="Q1" s="36" t="s">
        <v>10</v>
      </c>
      <c r="R1" s="45" t="s">
        <v>11</v>
      </c>
      <c r="S1" s="36" t="s">
        <v>12</v>
      </c>
      <c r="T1" s="36" t="s">
        <v>13</v>
      </c>
      <c r="U1" s="36" t="s">
        <v>14</v>
      </c>
      <c r="V1" s="36" t="s">
        <v>15</v>
      </c>
      <c r="W1" s="38" t="s">
        <v>16</v>
      </c>
      <c r="X1" s="47" t="s">
        <v>17</v>
      </c>
      <c r="Y1" s="42" t="s">
        <v>18</v>
      </c>
      <c r="Z1" s="43"/>
      <c r="AA1" s="44"/>
      <c r="AB1" s="36" t="s">
        <v>8</v>
      </c>
      <c r="AC1" s="45" t="s">
        <v>19</v>
      </c>
      <c r="AD1" s="36" t="s">
        <v>20</v>
      </c>
      <c r="AE1" s="14" t="s">
        <v>21</v>
      </c>
      <c r="AF1" s="15" t="s">
        <v>22</v>
      </c>
      <c r="AG1" s="36" t="s">
        <v>23</v>
      </c>
      <c r="AH1" s="36" t="s">
        <v>24</v>
      </c>
    </row>
    <row r="2" spans="1:34" s="22" customFormat="1" ht="54" customHeight="1" x14ac:dyDescent="0.2">
      <c r="A2" s="17" t="s">
        <v>25</v>
      </c>
      <c r="B2" s="37"/>
      <c r="C2" s="50"/>
      <c r="D2" s="50"/>
      <c r="E2" s="18" t="s">
        <v>26</v>
      </c>
      <c r="F2" s="18" t="s">
        <v>27</v>
      </c>
      <c r="G2" s="18" t="s">
        <v>28</v>
      </c>
      <c r="H2" s="18" t="s">
        <v>29</v>
      </c>
      <c r="I2" s="19" t="s">
        <v>165</v>
      </c>
      <c r="J2" s="19" t="s">
        <v>166</v>
      </c>
      <c r="K2" s="37"/>
      <c r="L2" s="15" t="s">
        <v>30</v>
      </c>
      <c r="M2" s="15" t="s">
        <v>31</v>
      </c>
      <c r="N2" s="15" t="s">
        <v>32</v>
      </c>
      <c r="O2" s="37"/>
      <c r="P2" s="37"/>
      <c r="Q2" s="37"/>
      <c r="R2" s="46"/>
      <c r="S2" s="37"/>
      <c r="T2" s="37"/>
      <c r="U2" s="37"/>
      <c r="V2" s="37"/>
      <c r="W2" s="39"/>
      <c r="X2" s="48"/>
      <c r="Y2" s="15" t="s">
        <v>30</v>
      </c>
      <c r="Z2" s="15" t="s">
        <v>31</v>
      </c>
      <c r="AA2" s="15" t="s">
        <v>32</v>
      </c>
      <c r="AB2" s="37"/>
      <c r="AC2" s="46"/>
      <c r="AD2" s="37"/>
      <c r="AE2" s="20" t="s">
        <v>33</v>
      </c>
      <c r="AF2" s="21" t="s">
        <v>34</v>
      </c>
      <c r="AG2" s="37"/>
      <c r="AH2" s="37"/>
    </row>
    <row r="3" spans="1:34" s="23" customFormat="1" x14ac:dyDescent="0.2">
      <c r="A3" s="24"/>
      <c r="B3" s="25"/>
      <c r="C3" s="26"/>
      <c r="D3" s="26"/>
      <c r="E3" s="25"/>
      <c r="F3" s="25"/>
      <c r="G3" s="25"/>
      <c r="H3" s="25"/>
      <c r="K3" s="25"/>
      <c r="O3" s="25"/>
      <c r="P3" s="25"/>
      <c r="Q3" s="25"/>
      <c r="R3" s="27"/>
      <c r="U3" s="25"/>
      <c r="V3" s="25"/>
      <c r="W3" s="28"/>
      <c r="AB3" s="25"/>
      <c r="AC3" s="27"/>
      <c r="AD3" s="25"/>
      <c r="AE3" s="29"/>
    </row>
    <row r="4" spans="1:34" s="23" customFormat="1" x14ac:dyDescent="0.2">
      <c r="A4" s="24"/>
      <c r="B4" s="25"/>
      <c r="C4" s="26"/>
      <c r="D4" s="26"/>
      <c r="E4" s="25"/>
      <c r="F4" s="25"/>
      <c r="G4" s="25"/>
      <c r="H4" s="25"/>
      <c r="K4" s="25"/>
      <c r="O4" s="25"/>
      <c r="P4" s="25"/>
      <c r="Q4" s="25"/>
      <c r="R4" s="27"/>
      <c r="U4" s="25"/>
      <c r="V4" s="25"/>
      <c r="W4" s="28"/>
      <c r="AB4" s="25"/>
      <c r="AC4" s="27"/>
      <c r="AD4" s="25"/>
      <c r="AE4" s="25"/>
    </row>
    <row r="5" spans="1:34" s="23" customFormat="1" x14ac:dyDescent="0.2">
      <c r="A5" s="24"/>
      <c r="B5" s="25"/>
      <c r="C5" s="26"/>
      <c r="D5" s="26"/>
      <c r="E5" s="25"/>
      <c r="F5" s="25"/>
      <c r="G5" s="25"/>
      <c r="H5" s="25"/>
      <c r="K5" s="25"/>
      <c r="O5" s="25"/>
      <c r="P5" s="25"/>
      <c r="Q5" s="25"/>
      <c r="R5" s="27"/>
      <c r="U5" s="25"/>
      <c r="V5" s="25"/>
      <c r="W5" s="28"/>
      <c r="AB5" s="25"/>
      <c r="AC5" s="27"/>
      <c r="AD5" s="25"/>
      <c r="AE5" s="25"/>
    </row>
    <row r="6" spans="1:34" s="23" customFormat="1" x14ac:dyDescent="0.2">
      <c r="A6" s="24"/>
      <c r="B6" s="25"/>
      <c r="C6" s="26"/>
      <c r="D6" s="26"/>
      <c r="E6" s="25"/>
      <c r="F6" s="25"/>
      <c r="G6" s="25"/>
      <c r="H6" s="25"/>
      <c r="K6" s="25"/>
      <c r="O6" s="25"/>
      <c r="P6" s="25"/>
      <c r="Q6" s="25"/>
      <c r="R6" s="27"/>
      <c r="U6" s="25"/>
      <c r="V6" s="25"/>
      <c r="W6" s="28"/>
      <c r="AB6" s="25"/>
      <c r="AC6" s="27"/>
      <c r="AD6" s="25"/>
      <c r="AE6" s="25"/>
    </row>
    <row r="7" spans="1:34" s="23" customFormat="1" x14ac:dyDescent="0.2">
      <c r="A7" s="24"/>
      <c r="B7" s="25"/>
      <c r="C7" s="26"/>
      <c r="D7" s="26"/>
      <c r="E7" s="25"/>
      <c r="F7" s="25"/>
      <c r="G7" s="25"/>
      <c r="H7" s="25"/>
      <c r="K7" s="25"/>
      <c r="O7" s="25"/>
      <c r="P7" s="25"/>
      <c r="Q7" s="25"/>
      <c r="R7" s="27"/>
      <c r="U7" s="25"/>
      <c r="V7" s="25"/>
      <c r="W7" s="28"/>
      <c r="AB7" s="25"/>
      <c r="AC7" s="27"/>
      <c r="AD7" s="25"/>
      <c r="AE7" s="25"/>
    </row>
    <row r="8" spans="1:34" s="23" customFormat="1" x14ac:dyDescent="0.2">
      <c r="A8" s="24"/>
      <c r="B8" s="25"/>
      <c r="C8" s="26"/>
      <c r="D8" s="26"/>
      <c r="E8" s="25"/>
      <c r="F8" s="25"/>
      <c r="G8" s="25"/>
      <c r="H8" s="25"/>
      <c r="K8" s="25"/>
      <c r="O8" s="25"/>
      <c r="P8" s="25"/>
      <c r="Q8" s="25"/>
      <c r="R8" s="27"/>
      <c r="U8" s="25"/>
      <c r="V8" s="25"/>
      <c r="W8" s="28"/>
      <c r="AB8" s="25"/>
      <c r="AC8" s="27"/>
      <c r="AD8" s="25"/>
      <c r="AE8" s="25"/>
    </row>
    <row r="9" spans="1:34" s="23" customFormat="1" x14ac:dyDescent="0.2">
      <c r="A9" s="24"/>
      <c r="B9" s="25"/>
      <c r="C9" s="26"/>
      <c r="D9" s="26"/>
      <c r="E9" s="25"/>
      <c r="F9" s="25"/>
      <c r="G9" s="25"/>
      <c r="H9" s="25"/>
      <c r="K9" s="25"/>
      <c r="O9" s="25"/>
      <c r="P9" s="25"/>
      <c r="Q9" s="25"/>
      <c r="R9" s="27"/>
      <c r="U9" s="25"/>
      <c r="V9" s="25"/>
      <c r="W9" s="28"/>
      <c r="AB9" s="25"/>
      <c r="AC9" s="27"/>
      <c r="AD9" s="25"/>
      <c r="AE9" s="25"/>
    </row>
    <row r="10" spans="1:34" s="23" customFormat="1" x14ac:dyDescent="0.2">
      <c r="A10" s="24"/>
      <c r="B10" s="25"/>
      <c r="C10" s="26"/>
      <c r="D10" s="26"/>
      <c r="E10" s="25"/>
      <c r="F10" s="25"/>
      <c r="G10" s="25"/>
      <c r="H10" s="25"/>
      <c r="K10" s="25"/>
      <c r="O10" s="25"/>
      <c r="P10" s="25"/>
      <c r="Q10" s="25"/>
      <c r="R10" s="27"/>
      <c r="U10" s="25"/>
      <c r="V10" s="25"/>
      <c r="W10" s="28"/>
      <c r="AB10" s="25"/>
      <c r="AC10" s="27"/>
      <c r="AD10" s="25"/>
      <c r="AE10" s="25"/>
    </row>
    <row r="11" spans="1:34" s="23" customFormat="1" x14ac:dyDescent="0.2">
      <c r="A11" s="24"/>
      <c r="B11" s="25"/>
      <c r="C11" s="26"/>
      <c r="D11" s="26"/>
      <c r="E11" s="25"/>
      <c r="F11" s="25"/>
      <c r="G11" s="25"/>
      <c r="H11" s="25"/>
      <c r="K11" s="25"/>
      <c r="O11" s="25"/>
      <c r="P11" s="25"/>
      <c r="Q11" s="25"/>
      <c r="R11" s="27"/>
      <c r="U11" s="25"/>
      <c r="V11" s="25"/>
      <c r="W11" s="28"/>
      <c r="AB11" s="25"/>
      <c r="AC11" s="27"/>
      <c r="AD11" s="25"/>
      <c r="AE11" s="25"/>
    </row>
    <row r="12" spans="1:34" s="23" customFormat="1" x14ac:dyDescent="0.2">
      <c r="A12" s="24"/>
      <c r="B12" s="25"/>
      <c r="C12" s="26"/>
      <c r="D12" s="26"/>
      <c r="E12" s="25"/>
      <c r="F12" s="25"/>
      <c r="G12" s="25"/>
      <c r="H12" s="25"/>
      <c r="K12" s="25"/>
      <c r="O12" s="25"/>
      <c r="P12" s="25"/>
      <c r="Q12" s="25"/>
      <c r="R12" s="27"/>
      <c r="U12" s="25"/>
      <c r="V12" s="25"/>
      <c r="W12" s="28"/>
      <c r="AB12" s="25"/>
      <c r="AC12" s="27"/>
      <c r="AD12" s="25"/>
      <c r="AE12" s="25"/>
    </row>
    <row r="13" spans="1:34" s="23" customFormat="1" x14ac:dyDescent="0.2">
      <c r="A13" s="24"/>
      <c r="B13" s="25"/>
      <c r="C13" s="26"/>
      <c r="D13" s="26"/>
      <c r="E13" s="25"/>
      <c r="F13" s="25"/>
      <c r="G13" s="25"/>
      <c r="H13" s="25"/>
      <c r="K13" s="25"/>
      <c r="O13" s="25"/>
      <c r="P13" s="25"/>
      <c r="Q13" s="25"/>
      <c r="R13" s="27"/>
      <c r="U13" s="25"/>
      <c r="V13" s="25"/>
      <c r="W13" s="28"/>
      <c r="AB13" s="25"/>
      <c r="AC13" s="27"/>
      <c r="AD13" s="25"/>
      <c r="AE13" s="25"/>
    </row>
    <row r="14" spans="1:34" s="23" customFormat="1" x14ac:dyDescent="0.2">
      <c r="A14" s="24"/>
      <c r="B14" s="25"/>
      <c r="C14" s="26"/>
      <c r="D14" s="26"/>
      <c r="E14" s="25"/>
      <c r="F14" s="25"/>
      <c r="G14" s="25"/>
      <c r="H14" s="25"/>
      <c r="K14" s="25"/>
      <c r="O14" s="25"/>
      <c r="P14" s="25"/>
      <c r="Q14" s="25"/>
      <c r="R14" s="27"/>
      <c r="U14" s="25"/>
      <c r="V14" s="25"/>
      <c r="W14" s="28"/>
      <c r="AB14" s="25"/>
      <c r="AC14" s="27"/>
      <c r="AD14" s="25"/>
      <c r="AE14" s="25"/>
    </row>
    <row r="15" spans="1:34" s="23" customFormat="1" x14ac:dyDescent="0.2">
      <c r="A15" s="24"/>
      <c r="B15" s="25"/>
      <c r="C15" s="26"/>
      <c r="D15" s="26"/>
      <c r="E15" s="25"/>
      <c r="F15" s="25"/>
      <c r="G15" s="25"/>
      <c r="H15" s="25"/>
      <c r="K15" s="25"/>
      <c r="O15" s="25"/>
      <c r="P15" s="25"/>
      <c r="Q15" s="25"/>
      <c r="R15" s="27"/>
      <c r="U15" s="25"/>
      <c r="V15" s="25"/>
      <c r="W15" s="28"/>
      <c r="AB15" s="25"/>
      <c r="AC15" s="27"/>
      <c r="AD15" s="25"/>
      <c r="AE15" s="25"/>
    </row>
    <row r="16" spans="1:34" s="23" customFormat="1" x14ac:dyDescent="0.2">
      <c r="A16" s="24"/>
      <c r="B16" s="25"/>
      <c r="C16" s="26"/>
      <c r="D16" s="26"/>
      <c r="E16" s="25"/>
      <c r="F16" s="25"/>
      <c r="G16" s="25"/>
      <c r="H16" s="25"/>
      <c r="K16" s="25"/>
      <c r="O16" s="25"/>
      <c r="P16" s="25"/>
      <c r="Q16" s="25"/>
      <c r="R16" s="27"/>
      <c r="U16" s="25"/>
      <c r="V16" s="25"/>
      <c r="W16" s="28"/>
      <c r="AB16" s="25"/>
      <c r="AC16" s="27"/>
      <c r="AD16" s="25"/>
      <c r="AE16" s="25"/>
    </row>
    <row r="17" spans="1:31" s="23" customFormat="1" x14ac:dyDescent="0.2">
      <c r="A17" s="24"/>
      <c r="B17" s="25"/>
      <c r="C17" s="26"/>
      <c r="D17" s="26"/>
      <c r="E17" s="25"/>
      <c r="F17" s="25"/>
      <c r="G17" s="25"/>
      <c r="H17" s="25"/>
      <c r="K17" s="25"/>
      <c r="O17" s="25"/>
      <c r="P17" s="25"/>
      <c r="Q17" s="25"/>
      <c r="R17" s="27"/>
      <c r="U17" s="25"/>
      <c r="V17" s="25"/>
      <c r="W17" s="28"/>
      <c r="AB17" s="25"/>
      <c r="AC17" s="27"/>
      <c r="AD17" s="25"/>
      <c r="AE17" s="25"/>
    </row>
    <row r="18" spans="1:31" s="23" customFormat="1" x14ac:dyDescent="0.2">
      <c r="A18" s="24"/>
      <c r="B18" s="25"/>
      <c r="C18" s="26"/>
      <c r="D18" s="26"/>
      <c r="E18" s="25"/>
      <c r="F18" s="25"/>
      <c r="G18" s="25"/>
      <c r="H18" s="25"/>
      <c r="K18" s="25"/>
      <c r="O18" s="25"/>
      <c r="P18" s="25"/>
      <c r="Q18" s="25"/>
      <c r="R18" s="27"/>
      <c r="U18" s="25"/>
      <c r="V18" s="25"/>
      <c r="W18" s="28"/>
      <c r="AB18" s="25"/>
      <c r="AC18" s="27"/>
      <c r="AD18" s="25"/>
      <c r="AE18" s="25"/>
    </row>
    <row r="19" spans="1:31" s="23" customFormat="1" x14ac:dyDescent="0.2">
      <c r="A19" s="24"/>
      <c r="B19" s="25"/>
      <c r="C19" s="26"/>
      <c r="D19" s="26"/>
      <c r="E19" s="25"/>
      <c r="F19" s="25"/>
      <c r="G19" s="25"/>
      <c r="H19" s="25"/>
      <c r="K19" s="25"/>
      <c r="O19" s="25"/>
      <c r="P19" s="25"/>
      <c r="Q19" s="25"/>
      <c r="R19" s="27"/>
      <c r="U19" s="25"/>
      <c r="V19" s="25"/>
      <c r="W19" s="28"/>
      <c r="AB19" s="25"/>
      <c r="AC19" s="27"/>
      <c r="AD19" s="25"/>
      <c r="AE19" s="25"/>
    </row>
    <row r="20" spans="1:31" s="23" customFormat="1" x14ac:dyDescent="0.2">
      <c r="A20" s="24"/>
      <c r="B20" s="25"/>
      <c r="C20" s="26"/>
      <c r="D20" s="26"/>
      <c r="E20" s="25"/>
      <c r="F20" s="25"/>
      <c r="G20" s="25"/>
      <c r="H20" s="25"/>
      <c r="K20" s="25"/>
      <c r="O20" s="25"/>
      <c r="P20" s="25"/>
      <c r="Q20" s="25"/>
      <c r="R20" s="27"/>
      <c r="U20" s="25"/>
      <c r="V20" s="25"/>
      <c r="W20" s="28"/>
      <c r="AB20" s="25"/>
      <c r="AC20" s="27"/>
      <c r="AD20" s="25"/>
      <c r="AE20" s="25"/>
    </row>
    <row r="21" spans="1:31" s="23" customFormat="1" x14ac:dyDescent="0.2">
      <c r="A21" s="24"/>
      <c r="B21" s="25"/>
      <c r="C21" s="26"/>
      <c r="D21" s="26"/>
      <c r="E21" s="25"/>
      <c r="F21" s="25"/>
      <c r="G21" s="25"/>
      <c r="H21" s="25"/>
      <c r="K21" s="25"/>
      <c r="O21" s="25"/>
      <c r="P21" s="25"/>
      <c r="Q21" s="25"/>
      <c r="R21" s="27"/>
      <c r="U21" s="25"/>
      <c r="V21" s="25"/>
      <c r="W21" s="28"/>
      <c r="AB21" s="25"/>
      <c r="AC21" s="27"/>
      <c r="AD21" s="25"/>
      <c r="AE21" s="25"/>
    </row>
    <row r="22" spans="1:31" s="23" customFormat="1" x14ac:dyDescent="0.2">
      <c r="A22" s="24"/>
      <c r="B22" s="25"/>
      <c r="C22" s="26"/>
      <c r="D22" s="26"/>
      <c r="E22" s="25"/>
      <c r="F22" s="25"/>
      <c r="G22" s="25"/>
      <c r="H22" s="25"/>
      <c r="K22" s="25"/>
      <c r="O22" s="25"/>
      <c r="P22" s="25"/>
      <c r="Q22" s="25"/>
      <c r="R22" s="27"/>
      <c r="U22" s="25"/>
      <c r="V22" s="25"/>
      <c r="W22" s="28"/>
      <c r="AB22" s="25"/>
      <c r="AC22" s="27"/>
      <c r="AD22" s="25"/>
      <c r="AE22" s="25"/>
    </row>
    <row r="23" spans="1:31" s="23" customFormat="1" x14ac:dyDescent="0.2">
      <c r="A23" s="24"/>
      <c r="B23" s="25"/>
      <c r="C23" s="26"/>
      <c r="D23" s="26"/>
      <c r="E23" s="25"/>
      <c r="F23" s="25"/>
      <c r="G23" s="25"/>
      <c r="H23" s="25"/>
      <c r="K23" s="25"/>
      <c r="O23" s="25"/>
      <c r="P23" s="25"/>
      <c r="Q23" s="25"/>
      <c r="R23" s="27"/>
      <c r="U23" s="25"/>
      <c r="V23" s="25"/>
      <c r="W23" s="28"/>
      <c r="AB23" s="25"/>
      <c r="AC23" s="27"/>
      <c r="AD23" s="25"/>
      <c r="AE23" s="25"/>
    </row>
    <row r="24" spans="1:31" s="23" customFormat="1" x14ac:dyDescent="0.2">
      <c r="A24" s="24"/>
      <c r="B24" s="25"/>
      <c r="C24" s="26"/>
      <c r="D24" s="26"/>
      <c r="E24" s="25"/>
      <c r="F24" s="25"/>
      <c r="G24" s="25"/>
      <c r="H24" s="25"/>
      <c r="K24" s="25"/>
      <c r="O24" s="25"/>
      <c r="P24" s="25"/>
      <c r="Q24" s="25"/>
      <c r="R24" s="27"/>
      <c r="U24" s="25"/>
      <c r="V24" s="25"/>
      <c r="W24" s="28"/>
      <c r="AB24" s="25"/>
      <c r="AC24" s="27"/>
      <c r="AD24" s="25"/>
      <c r="AE24" s="25"/>
    </row>
    <row r="25" spans="1:31" s="23" customFormat="1" x14ac:dyDescent="0.2">
      <c r="A25" s="24"/>
      <c r="B25" s="25"/>
      <c r="C25" s="26"/>
      <c r="D25" s="26"/>
      <c r="E25" s="25"/>
      <c r="F25" s="25"/>
      <c r="G25" s="25"/>
      <c r="H25" s="25"/>
      <c r="K25" s="25"/>
      <c r="O25" s="25"/>
      <c r="P25" s="25"/>
      <c r="Q25" s="25"/>
      <c r="R25" s="27"/>
      <c r="U25" s="25"/>
      <c r="V25" s="25"/>
      <c r="W25" s="28"/>
      <c r="AB25" s="25"/>
      <c r="AC25" s="27"/>
      <c r="AD25" s="25"/>
      <c r="AE25" s="25"/>
    </row>
    <row r="26" spans="1:31" s="23" customFormat="1" x14ac:dyDescent="0.2">
      <c r="A26" s="24"/>
      <c r="B26" s="25"/>
      <c r="C26" s="26"/>
      <c r="D26" s="26"/>
      <c r="E26" s="25"/>
      <c r="F26" s="25"/>
      <c r="G26" s="25"/>
      <c r="H26" s="25"/>
      <c r="K26" s="25"/>
      <c r="O26" s="25"/>
      <c r="P26" s="25"/>
      <c r="Q26" s="25"/>
      <c r="R26" s="27"/>
      <c r="U26" s="25"/>
      <c r="V26" s="25"/>
      <c r="W26" s="28"/>
      <c r="AB26" s="25"/>
      <c r="AC26" s="27"/>
      <c r="AD26" s="25"/>
      <c r="AE26" s="25"/>
    </row>
    <row r="27" spans="1:31" s="23" customFormat="1" x14ac:dyDescent="0.2">
      <c r="A27" s="24"/>
      <c r="B27" s="25"/>
      <c r="C27" s="26"/>
      <c r="D27" s="26"/>
      <c r="E27" s="25"/>
      <c r="F27" s="25"/>
      <c r="G27" s="25"/>
      <c r="H27" s="25"/>
      <c r="K27" s="25"/>
      <c r="O27" s="25"/>
      <c r="P27" s="25"/>
      <c r="Q27" s="25"/>
      <c r="R27" s="27"/>
      <c r="U27" s="25"/>
      <c r="V27" s="25"/>
      <c r="W27" s="28"/>
      <c r="AB27" s="25"/>
      <c r="AC27" s="27"/>
      <c r="AD27" s="25"/>
      <c r="AE27" s="25"/>
    </row>
    <row r="28" spans="1:31" s="23" customFormat="1" x14ac:dyDescent="0.2">
      <c r="A28" s="24"/>
      <c r="B28" s="25"/>
      <c r="C28" s="26"/>
      <c r="D28" s="26"/>
      <c r="E28" s="25"/>
      <c r="F28" s="25"/>
      <c r="G28" s="25"/>
      <c r="H28" s="25"/>
      <c r="K28" s="25"/>
      <c r="O28" s="25"/>
      <c r="P28" s="25"/>
      <c r="Q28" s="25"/>
      <c r="R28" s="27"/>
      <c r="U28" s="25"/>
      <c r="V28" s="25"/>
      <c r="W28" s="28"/>
      <c r="AB28" s="25"/>
      <c r="AC28" s="27"/>
      <c r="AD28" s="25"/>
      <c r="AE28" s="25"/>
    </row>
    <row r="29" spans="1:31" s="23" customFormat="1" x14ac:dyDescent="0.2">
      <c r="A29" s="24"/>
      <c r="B29" s="25"/>
      <c r="C29" s="26"/>
      <c r="D29" s="26"/>
      <c r="E29" s="25"/>
      <c r="F29" s="25"/>
      <c r="G29" s="25"/>
      <c r="H29" s="25"/>
      <c r="K29" s="25"/>
      <c r="O29" s="25"/>
      <c r="P29" s="25"/>
      <c r="Q29" s="25"/>
      <c r="R29" s="27"/>
      <c r="U29" s="25"/>
      <c r="V29" s="25"/>
      <c r="W29" s="28"/>
      <c r="AB29" s="25"/>
      <c r="AC29" s="27"/>
      <c r="AD29" s="25"/>
      <c r="AE29" s="25"/>
    </row>
    <row r="30" spans="1:31" s="23" customFormat="1" x14ac:dyDescent="0.2">
      <c r="A30" s="24"/>
      <c r="B30" s="25"/>
      <c r="C30" s="26"/>
      <c r="D30" s="26"/>
      <c r="E30" s="25"/>
      <c r="F30" s="25"/>
      <c r="G30" s="25"/>
      <c r="H30" s="25"/>
      <c r="K30" s="25"/>
      <c r="O30" s="25"/>
      <c r="P30" s="25"/>
      <c r="Q30" s="25"/>
      <c r="R30" s="27"/>
      <c r="U30" s="25"/>
      <c r="V30" s="25"/>
      <c r="W30" s="28"/>
      <c r="AB30" s="25"/>
      <c r="AC30" s="27"/>
      <c r="AD30" s="25"/>
      <c r="AE30" s="25"/>
    </row>
    <row r="31" spans="1:31" s="23" customFormat="1" x14ac:dyDescent="0.2">
      <c r="A31" s="24"/>
      <c r="B31" s="25"/>
      <c r="C31" s="26"/>
      <c r="D31" s="26"/>
      <c r="E31" s="25"/>
      <c r="F31" s="25"/>
      <c r="G31" s="25"/>
      <c r="H31" s="25"/>
      <c r="K31" s="25"/>
      <c r="O31" s="25"/>
      <c r="P31" s="25"/>
      <c r="Q31" s="25"/>
      <c r="R31" s="27"/>
      <c r="U31" s="25"/>
      <c r="V31" s="25"/>
      <c r="W31" s="28"/>
      <c r="AB31" s="25"/>
      <c r="AC31" s="27"/>
      <c r="AD31" s="25"/>
      <c r="AE31" s="25"/>
    </row>
    <row r="32" spans="1:31" s="23" customFormat="1" x14ac:dyDescent="0.2">
      <c r="A32" s="24"/>
      <c r="B32" s="25"/>
      <c r="C32" s="26"/>
      <c r="D32" s="26"/>
      <c r="E32" s="25"/>
      <c r="F32" s="25"/>
      <c r="G32" s="25"/>
      <c r="H32" s="25"/>
      <c r="K32" s="25"/>
      <c r="O32" s="25"/>
      <c r="P32" s="25"/>
      <c r="Q32" s="25"/>
      <c r="R32" s="27"/>
      <c r="U32" s="25"/>
      <c r="V32" s="25"/>
      <c r="W32" s="28"/>
      <c r="AB32" s="25"/>
      <c r="AC32" s="27"/>
      <c r="AD32" s="25"/>
      <c r="AE32" s="25"/>
    </row>
    <row r="33" spans="1:31" s="23" customFormat="1" x14ac:dyDescent="0.2">
      <c r="A33" s="24"/>
      <c r="B33" s="25"/>
      <c r="C33" s="26"/>
      <c r="D33" s="26"/>
      <c r="E33" s="25"/>
      <c r="F33" s="25"/>
      <c r="G33" s="25"/>
      <c r="H33" s="25"/>
      <c r="K33" s="25"/>
      <c r="O33" s="25"/>
      <c r="P33" s="25"/>
      <c r="Q33" s="25"/>
      <c r="R33" s="27"/>
      <c r="U33" s="25"/>
      <c r="V33" s="25"/>
      <c r="W33" s="28"/>
      <c r="AB33" s="25"/>
      <c r="AC33" s="27"/>
      <c r="AD33" s="25"/>
      <c r="AE33" s="25"/>
    </row>
  </sheetData>
  <mergeCells count="22">
    <mergeCell ref="AD1:AD2"/>
    <mergeCell ref="B1:B2"/>
    <mergeCell ref="C1:C2"/>
    <mergeCell ref="D1:D2"/>
    <mergeCell ref="K1:K2"/>
    <mergeCell ref="O1:O2"/>
    <mergeCell ref="AH1:AH2"/>
    <mergeCell ref="W1:W2"/>
    <mergeCell ref="E1:H1"/>
    <mergeCell ref="L1:N1"/>
    <mergeCell ref="Y1:AA1"/>
    <mergeCell ref="P1:P2"/>
    <mergeCell ref="Q1:Q2"/>
    <mergeCell ref="R1:R2"/>
    <mergeCell ref="S1:S2"/>
    <mergeCell ref="T1:T2"/>
    <mergeCell ref="U1:U2"/>
    <mergeCell ref="V1:V2"/>
    <mergeCell ref="AG1:AG2"/>
    <mergeCell ref="X1:X2"/>
    <mergeCell ref="AB1:AB2"/>
    <mergeCell ref="AC1:AC2"/>
  </mergeCells>
  <phoneticPr fontId="2" type="noConversion"/>
  <pageMargins left="0.75" right="0.75" top="1" bottom="1" header="0.5" footer="0.5"/>
  <pageSetup paperSize="5" orientation="landscape" horizontalDpi="1200" verticalDpi="12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A99094B-2332-4589-89D1-67A180228D2C}">
            <xm:f>AND(ISBLANK($V3)&lt;&gt;TRUE,SEARCH("Select",$I3,1)&lt;&gt;0,COUNTIF(Sheet3!$A$1:$A$118,TEXT($V3,0))=0)=TRUE</xm:f>
            <x14:dxf>
              <fill>
                <patternFill>
                  <bgColor rgb="FFFF0000"/>
                </patternFill>
              </fill>
            </x14:dxf>
          </x14:cfRule>
          <x14:cfRule type="expression" priority="4" id="{83D11067-2859-420D-A8F7-8BAAA79221BF}">
            <xm:f>AND(SEARCH("Select",$I3,1)&lt;&gt;0,COUNTIF(Sheet3!$A$1:$A$118,TEXT($V3,0))&gt;0)=TRUE</xm:f>
            <x14:dxf>
              <fill>
                <patternFill>
                  <bgColor rgb="FF92D050"/>
                </patternFill>
              </fill>
            </x14:dxf>
          </x14:cfRule>
          <xm:sqref>A3:AH33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8" sqref="A8"/>
    </sheetView>
  </sheetViews>
  <sheetFormatPr defaultRowHeight="12.75" x14ac:dyDescent="0.2"/>
  <cols>
    <col min="1" max="1" width="34.5703125" customWidth="1"/>
  </cols>
  <sheetData>
    <row r="1" spans="1:1" ht="13.5" thickBot="1" x14ac:dyDescent="0.25">
      <c r="A1" s="3" t="s">
        <v>35</v>
      </c>
    </row>
    <row r="2" spans="1:1" ht="38.25" x14ac:dyDescent="0.2">
      <c r="A2" s="5" t="s">
        <v>36</v>
      </c>
    </row>
    <row r="3" spans="1:1" x14ac:dyDescent="0.2">
      <c r="A3" t="s">
        <v>37</v>
      </c>
    </row>
    <row r="4" spans="1:1" x14ac:dyDescent="0.2">
      <c r="A4" t="s">
        <v>38</v>
      </c>
    </row>
    <row r="5" spans="1:1" ht="38.25" x14ac:dyDescent="0.2">
      <c r="A5" s="1" t="s">
        <v>39</v>
      </c>
    </row>
    <row r="6" spans="1:1" ht="63.75" x14ac:dyDescent="0.2">
      <c r="A6" s="4" t="s">
        <v>40</v>
      </c>
    </row>
    <row r="8" spans="1:1" x14ac:dyDescent="0.2">
      <c r="A8" t="s">
        <v>41</v>
      </c>
    </row>
    <row r="9" spans="1:1" x14ac:dyDescent="0.2">
      <c r="A9" s="2"/>
    </row>
  </sheetData>
  <phoneticPr fontId="2" type="noConversion"/>
  <printOptions gridLines="1"/>
  <pageMargins left="0.75" right="0.75" top="1" bottom="1" header="0.5" footer="0.5"/>
  <pageSetup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8"/>
  <sheetViews>
    <sheetView topLeftCell="A73" workbookViewId="0">
      <selection activeCell="G83" sqref="G83"/>
    </sheetView>
  </sheetViews>
  <sheetFormatPr defaultRowHeight="12.75" x14ac:dyDescent="0.2"/>
  <cols>
    <col min="1" max="1" width="22.28515625" style="10" customWidth="1"/>
    <col min="2" max="2" width="20.42578125" customWidth="1"/>
  </cols>
  <sheetData>
    <row r="1" spans="1:8" ht="18.75" x14ac:dyDescent="0.2">
      <c r="A1" s="10" t="s">
        <v>46</v>
      </c>
      <c r="B1" s="6" t="s">
        <v>42</v>
      </c>
    </row>
    <row r="2" spans="1:8" ht="18.75" x14ac:dyDescent="0.2">
      <c r="A2" s="11" t="s">
        <v>47</v>
      </c>
      <c r="B2" s="7" t="s">
        <v>43</v>
      </c>
    </row>
    <row r="3" spans="1:8" ht="18.75" x14ac:dyDescent="0.2">
      <c r="A3" s="10" t="s">
        <v>48</v>
      </c>
      <c r="B3" s="7" t="s">
        <v>42</v>
      </c>
      <c r="G3" s="12">
        <v>97015</v>
      </c>
      <c r="H3">
        <f>COUNTIF(A:A,TEXT(G3,0))</f>
        <v>1</v>
      </c>
    </row>
    <row r="4" spans="1:8" ht="18.75" x14ac:dyDescent="0.2">
      <c r="A4" s="10" t="s">
        <v>49</v>
      </c>
      <c r="B4" s="7" t="s">
        <v>43</v>
      </c>
      <c r="H4" t="e">
        <f>INDEX(B:B,MATCH(G3,A:A,0))</f>
        <v>#N/A</v>
      </c>
    </row>
    <row r="5" spans="1:8" ht="18.75" x14ac:dyDescent="0.2">
      <c r="A5" s="10" t="s">
        <v>50</v>
      </c>
      <c r="B5" s="7" t="s">
        <v>43</v>
      </c>
    </row>
    <row r="6" spans="1:8" ht="18.75" x14ac:dyDescent="0.2">
      <c r="A6" s="10" t="s">
        <v>51</v>
      </c>
      <c r="B6" s="7" t="s">
        <v>43</v>
      </c>
    </row>
    <row r="7" spans="1:8" ht="18.75" x14ac:dyDescent="0.2">
      <c r="A7" s="10" t="s">
        <v>52</v>
      </c>
      <c r="B7" s="7" t="s">
        <v>43</v>
      </c>
      <c r="G7">
        <f>LEN(A12)</f>
        <v>5</v>
      </c>
      <c r="H7">
        <f>LEN(G3)</f>
        <v>5</v>
      </c>
    </row>
    <row r="8" spans="1:8" ht="18.75" x14ac:dyDescent="0.2">
      <c r="A8" s="10" t="s">
        <v>53</v>
      </c>
      <c r="B8" s="7" t="s">
        <v>42</v>
      </c>
    </row>
    <row r="9" spans="1:8" ht="18.75" x14ac:dyDescent="0.2">
      <c r="A9" s="10" t="s">
        <v>54</v>
      </c>
      <c r="B9" s="7" t="s">
        <v>44</v>
      </c>
    </row>
    <row r="10" spans="1:8" ht="18.75" x14ac:dyDescent="0.2">
      <c r="A10" s="10" t="s">
        <v>55</v>
      </c>
      <c r="B10" s="7" t="s">
        <v>42</v>
      </c>
      <c r="G10" t="b">
        <f>A12=TEXT(G3,0)</f>
        <v>1</v>
      </c>
    </row>
    <row r="11" spans="1:8" ht="18.75" x14ac:dyDescent="0.2">
      <c r="A11" s="10" t="s">
        <v>56</v>
      </c>
      <c r="B11" s="7" t="s">
        <v>42</v>
      </c>
    </row>
    <row r="12" spans="1:8" ht="18.75" x14ac:dyDescent="0.2">
      <c r="A12" s="10" t="s">
        <v>57</v>
      </c>
      <c r="B12" s="7" t="s">
        <v>42</v>
      </c>
      <c r="E12" s="9" t="s">
        <v>45</v>
      </c>
    </row>
    <row r="13" spans="1:8" ht="18.75" x14ac:dyDescent="0.2">
      <c r="A13" s="10" t="s">
        <v>58</v>
      </c>
      <c r="B13" s="7" t="s">
        <v>42</v>
      </c>
    </row>
    <row r="14" spans="1:8" ht="18.75" x14ac:dyDescent="0.2">
      <c r="A14" s="10" t="s">
        <v>59</v>
      </c>
      <c r="B14" s="7" t="s">
        <v>44</v>
      </c>
    </row>
    <row r="15" spans="1:8" ht="18.75" x14ac:dyDescent="0.2">
      <c r="A15" s="10" t="s">
        <v>60</v>
      </c>
      <c r="B15" s="7" t="s">
        <v>42</v>
      </c>
    </row>
    <row r="16" spans="1:8" ht="18.75" x14ac:dyDescent="0.2">
      <c r="A16" s="10" t="s">
        <v>61</v>
      </c>
      <c r="B16" s="7" t="s">
        <v>42</v>
      </c>
    </row>
    <row r="17" spans="1:2" ht="18.75" x14ac:dyDescent="0.2">
      <c r="A17" s="10" t="s">
        <v>62</v>
      </c>
      <c r="B17" s="7" t="s">
        <v>44</v>
      </c>
    </row>
    <row r="18" spans="1:2" ht="18.75" x14ac:dyDescent="0.2">
      <c r="A18" s="10" t="s">
        <v>63</v>
      </c>
      <c r="B18" s="7" t="s">
        <v>42</v>
      </c>
    </row>
    <row r="19" spans="1:2" ht="18.75" x14ac:dyDescent="0.2">
      <c r="A19" s="10" t="s">
        <v>64</v>
      </c>
      <c r="B19" s="7" t="s">
        <v>42</v>
      </c>
    </row>
    <row r="20" spans="1:2" ht="18.75" x14ac:dyDescent="0.2">
      <c r="A20" s="10" t="s">
        <v>65</v>
      </c>
      <c r="B20" s="7" t="s">
        <v>44</v>
      </c>
    </row>
    <row r="21" spans="1:2" ht="18.75" x14ac:dyDescent="0.2">
      <c r="A21" s="10" t="s">
        <v>66</v>
      </c>
      <c r="B21" s="7" t="s">
        <v>42</v>
      </c>
    </row>
    <row r="22" spans="1:2" ht="18.75" x14ac:dyDescent="0.2">
      <c r="A22" s="10" t="s">
        <v>67</v>
      </c>
      <c r="B22" s="7" t="s">
        <v>42</v>
      </c>
    </row>
    <row r="23" spans="1:2" ht="18.75" x14ac:dyDescent="0.2">
      <c r="A23" s="10" t="s">
        <v>68</v>
      </c>
      <c r="B23" s="7" t="s">
        <v>42</v>
      </c>
    </row>
    <row r="24" spans="1:2" ht="18.75" x14ac:dyDescent="0.2">
      <c r="A24" s="10" t="s">
        <v>69</v>
      </c>
      <c r="B24" s="7" t="s">
        <v>42</v>
      </c>
    </row>
    <row r="25" spans="1:2" ht="18.75" x14ac:dyDescent="0.2">
      <c r="A25" s="10" t="s">
        <v>70</v>
      </c>
      <c r="B25" s="7" t="s">
        <v>42</v>
      </c>
    </row>
    <row r="26" spans="1:2" ht="18.75" x14ac:dyDescent="0.2">
      <c r="A26" s="10" t="s">
        <v>71</v>
      </c>
      <c r="B26" s="7" t="s">
        <v>42</v>
      </c>
    </row>
    <row r="27" spans="1:2" ht="18.75" x14ac:dyDescent="0.2">
      <c r="A27" s="10" t="s">
        <v>72</v>
      </c>
      <c r="B27" s="7" t="s">
        <v>42</v>
      </c>
    </row>
    <row r="28" spans="1:2" ht="18.75" x14ac:dyDescent="0.2">
      <c r="A28" s="10" t="s">
        <v>73</v>
      </c>
      <c r="B28" s="7" t="s">
        <v>42</v>
      </c>
    </row>
    <row r="29" spans="1:2" ht="18.75" x14ac:dyDescent="0.2">
      <c r="A29" s="10" t="s">
        <v>74</v>
      </c>
      <c r="B29" s="7" t="s">
        <v>44</v>
      </c>
    </row>
    <row r="30" spans="1:2" ht="18.75" x14ac:dyDescent="0.2">
      <c r="A30" s="10" t="s">
        <v>75</v>
      </c>
      <c r="B30" s="7" t="s">
        <v>43</v>
      </c>
    </row>
    <row r="31" spans="1:2" ht="18.75" x14ac:dyDescent="0.2">
      <c r="A31" s="10" t="s">
        <v>76</v>
      </c>
      <c r="B31" s="7" t="s">
        <v>42</v>
      </c>
    </row>
    <row r="32" spans="1:2" ht="18.75" x14ac:dyDescent="0.2">
      <c r="A32" s="10" t="s">
        <v>77</v>
      </c>
      <c r="B32" s="7" t="s">
        <v>42</v>
      </c>
    </row>
    <row r="33" spans="1:2" ht="18.75" x14ac:dyDescent="0.2">
      <c r="A33" s="10" t="s">
        <v>78</v>
      </c>
      <c r="B33" s="7" t="s">
        <v>42</v>
      </c>
    </row>
    <row r="34" spans="1:2" ht="18.75" x14ac:dyDescent="0.2">
      <c r="A34" s="10" t="s">
        <v>79</v>
      </c>
      <c r="B34" s="7" t="s">
        <v>43</v>
      </c>
    </row>
    <row r="35" spans="1:2" ht="18.75" x14ac:dyDescent="0.2">
      <c r="A35" s="10" t="s">
        <v>80</v>
      </c>
      <c r="B35" s="7" t="s">
        <v>43</v>
      </c>
    </row>
    <row r="36" spans="1:2" ht="18.75" x14ac:dyDescent="0.2">
      <c r="A36" s="10" t="s">
        <v>81</v>
      </c>
      <c r="B36" s="7" t="s">
        <v>43</v>
      </c>
    </row>
    <row r="37" spans="1:2" ht="18.75" x14ac:dyDescent="0.2">
      <c r="A37" s="10" t="s">
        <v>82</v>
      </c>
      <c r="B37" s="7" t="s">
        <v>43</v>
      </c>
    </row>
    <row r="38" spans="1:2" ht="18.75" x14ac:dyDescent="0.2">
      <c r="A38" s="10" t="s">
        <v>83</v>
      </c>
      <c r="B38" s="7" t="s">
        <v>43</v>
      </c>
    </row>
    <row r="39" spans="1:2" ht="18.75" x14ac:dyDescent="0.2">
      <c r="A39" s="10" t="s">
        <v>84</v>
      </c>
      <c r="B39" s="7" t="s">
        <v>44</v>
      </c>
    </row>
    <row r="40" spans="1:2" ht="18.75" x14ac:dyDescent="0.2">
      <c r="A40" s="10" t="s">
        <v>85</v>
      </c>
      <c r="B40" s="7" t="s">
        <v>42</v>
      </c>
    </row>
    <row r="41" spans="1:2" ht="18.75" x14ac:dyDescent="0.2">
      <c r="A41" s="10" t="s">
        <v>86</v>
      </c>
      <c r="B41" s="7" t="s">
        <v>42</v>
      </c>
    </row>
    <row r="42" spans="1:2" ht="18.75" x14ac:dyDescent="0.2">
      <c r="A42" s="10" t="s">
        <v>87</v>
      </c>
      <c r="B42" s="7" t="s">
        <v>43</v>
      </c>
    </row>
    <row r="43" spans="1:2" ht="18.75" x14ac:dyDescent="0.2">
      <c r="A43" s="10" t="s">
        <v>88</v>
      </c>
      <c r="B43" s="7" t="s">
        <v>43</v>
      </c>
    </row>
    <row r="44" spans="1:2" ht="18.75" x14ac:dyDescent="0.2">
      <c r="A44" s="10" t="s">
        <v>89</v>
      </c>
      <c r="B44" s="7" t="s">
        <v>43</v>
      </c>
    </row>
    <row r="45" spans="1:2" ht="18.75" x14ac:dyDescent="0.2">
      <c r="A45" s="10" t="s">
        <v>90</v>
      </c>
      <c r="B45" s="7" t="s">
        <v>43</v>
      </c>
    </row>
    <row r="46" spans="1:2" ht="18.75" x14ac:dyDescent="0.2">
      <c r="A46" s="10" t="s">
        <v>91</v>
      </c>
      <c r="B46" s="7" t="s">
        <v>43</v>
      </c>
    </row>
    <row r="47" spans="1:2" ht="18.75" x14ac:dyDescent="0.2">
      <c r="A47" s="10" t="s">
        <v>92</v>
      </c>
      <c r="B47" s="7" t="s">
        <v>43</v>
      </c>
    </row>
    <row r="48" spans="1:2" ht="18.75" x14ac:dyDescent="0.2">
      <c r="A48" s="10" t="s">
        <v>93</v>
      </c>
      <c r="B48" s="7" t="s">
        <v>43</v>
      </c>
    </row>
    <row r="49" spans="1:2" ht="18.75" x14ac:dyDescent="0.2">
      <c r="A49" s="10" t="s">
        <v>94</v>
      </c>
      <c r="B49" s="7" t="s">
        <v>43</v>
      </c>
    </row>
    <row r="50" spans="1:2" ht="18.75" x14ac:dyDescent="0.2">
      <c r="A50" s="10" t="s">
        <v>95</v>
      </c>
      <c r="B50" s="7" t="s">
        <v>43</v>
      </c>
    </row>
    <row r="51" spans="1:2" ht="18.75" x14ac:dyDescent="0.2">
      <c r="A51" s="10" t="s">
        <v>96</v>
      </c>
      <c r="B51" s="7" t="s">
        <v>43</v>
      </c>
    </row>
    <row r="52" spans="1:2" ht="18.75" x14ac:dyDescent="0.2">
      <c r="A52" s="10" t="s">
        <v>97</v>
      </c>
      <c r="B52" s="7" t="s">
        <v>43</v>
      </c>
    </row>
    <row r="53" spans="1:2" ht="18.75" x14ac:dyDescent="0.2">
      <c r="A53" s="10" t="s">
        <v>98</v>
      </c>
      <c r="B53" s="7" t="s">
        <v>43</v>
      </c>
    </row>
    <row r="54" spans="1:2" ht="18.75" x14ac:dyDescent="0.2">
      <c r="A54" s="10" t="s">
        <v>99</v>
      </c>
      <c r="B54" s="7" t="s">
        <v>43</v>
      </c>
    </row>
    <row r="55" spans="1:2" ht="18.75" x14ac:dyDescent="0.2">
      <c r="A55" s="10" t="s">
        <v>100</v>
      </c>
      <c r="B55" s="7" t="s">
        <v>44</v>
      </c>
    </row>
    <row r="56" spans="1:2" ht="18.75" x14ac:dyDescent="0.2">
      <c r="A56" s="10" t="s">
        <v>101</v>
      </c>
      <c r="B56" s="7" t="s">
        <v>44</v>
      </c>
    </row>
    <row r="57" spans="1:2" ht="18.75" x14ac:dyDescent="0.2">
      <c r="A57" s="10" t="s">
        <v>102</v>
      </c>
      <c r="B57" s="7" t="s">
        <v>44</v>
      </c>
    </row>
    <row r="58" spans="1:2" ht="18.75" x14ac:dyDescent="0.2">
      <c r="A58" s="10" t="s">
        <v>103</v>
      </c>
      <c r="B58" s="7" t="s">
        <v>44</v>
      </c>
    </row>
    <row r="59" spans="1:2" ht="18.75" x14ac:dyDescent="0.2">
      <c r="A59" s="10" t="s">
        <v>104</v>
      </c>
      <c r="B59" s="7" t="s">
        <v>44</v>
      </c>
    </row>
    <row r="60" spans="1:2" ht="18.75" x14ac:dyDescent="0.2">
      <c r="A60" s="10" t="s">
        <v>105</v>
      </c>
      <c r="B60" s="7" t="s">
        <v>44</v>
      </c>
    </row>
    <row r="61" spans="1:2" ht="18.75" x14ac:dyDescent="0.2">
      <c r="A61" s="10" t="s">
        <v>106</v>
      </c>
      <c r="B61" s="7" t="s">
        <v>44</v>
      </c>
    </row>
    <row r="62" spans="1:2" ht="18.75" x14ac:dyDescent="0.2">
      <c r="A62" s="10" t="s">
        <v>107</v>
      </c>
      <c r="B62" s="7" t="s">
        <v>44</v>
      </c>
    </row>
    <row r="63" spans="1:2" ht="18.75" x14ac:dyDescent="0.2">
      <c r="A63" s="10" t="s">
        <v>108</v>
      </c>
      <c r="B63" s="7" t="s">
        <v>44</v>
      </c>
    </row>
    <row r="64" spans="1:2" ht="18.75" x14ac:dyDescent="0.2">
      <c r="A64" s="10" t="s">
        <v>109</v>
      </c>
      <c r="B64" s="7" t="s">
        <v>44</v>
      </c>
    </row>
    <row r="65" spans="1:7" ht="18.75" x14ac:dyDescent="0.2">
      <c r="A65" s="10" t="s">
        <v>110</v>
      </c>
      <c r="B65" s="7" t="s">
        <v>44</v>
      </c>
    </row>
    <row r="66" spans="1:7" ht="18.75" x14ac:dyDescent="0.2">
      <c r="A66" s="10" t="s">
        <v>111</v>
      </c>
      <c r="B66" s="7" t="s">
        <v>44</v>
      </c>
    </row>
    <row r="67" spans="1:7" ht="18.75" x14ac:dyDescent="0.2">
      <c r="A67" s="10" t="s">
        <v>112</v>
      </c>
      <c r="B67" s="7" t="s">
        <v>44</v>
      </c>
    </row>
    <row r="68" spans="1:7" ht="18.75" x14ac:dyDescent="0.2">
      <c r="A68" s="10" t="s">
        <v>113</v>
      </c>
      <c r="B68" s="7" t="s">
        <v>44</v>
      </c>
    </row>
    <row r="69" spans="1:7" ht="18.75" x14ac:dyDescent="0.2">
      <c r="A69" s="10" t="s">
        <v>114</v>
      </c>
      <c r="B69" s="7" t="s">
        <v>44</v>
      </c>
    </row>
    <row r="70" spans="1:7" ht="18.75" x14ac:dyDescent="0.2">
      <c r="A70" s="10" t="s">
        <v>115</v>
      </c>
      <c r="B70" s="7" t="s">
        <v>44</v>
      </c>
    </row>
    <row r="71" spans="1:7" ht="18.75" x14ac:dyDescent="0.2">
      <c r="A71" s="10" t="s">
        <v>116</v>
      </c>
      <c r="B71" s="7" t="s">
        <v>44</v>
      </c>
    </row>
    <row r="72" spans="1:7" ht="18.75" x14ac:dyDescent="0.2">
      <c r="A72" s="10" t="s">
        <v>117</v>
      </c>
      <c r="B72" s="7" t="s">
        <v>44</v>
      </c>
    </row>
    <row r="73" spans="1:7" ht="18.75" x14ac:dyDescent="0.2">
      <c r="A73" s="10" t="s">
        <v>118</v>
      </c>
      <c r="B73" s="7" t="s">
        <v>44</v>
      </c>
    </row>
    <row r="74" spans="1:7" ht="18.75" x14ac:dyDescent="0.2">
      <c r="A74" s="10" t="s">
        <v>119</v>
      </c>
      <c r="B74" s="7" t="s">
        <v>44</v>
      </c>
    </row>
    <row r="75" spans="1:7" ht="18.75" x14ac:dyDescent="0.2">
      <c r="A75" s="10" t="s">
        <v>120</v>
      </c>
      <c r="B75" s="7" t="s">
        <v>44</v>
      </c>
    </row>
    <row r="76" spans="1:7" ht="18.75" x14ac:dyDescent="0.2">
      <c r="A76" s="10" t="s">
        <v>121</v>
      </c>
      <c r="B76" s="7" t="s">
        <v>42</v>
      </c>
    </row>
    <row r="77" spans="1:7" ht="18.75" x14ac:dyDescent="0.2">
      <c r="A77" s="10" t="s">
        <v>122</v>
      </c>
      <c r="B77" s="7" t="s">
        <v>43</v>
      </c>
    </row>
    <row r="78" spans="1:7" ht="18.75" x14ac:dyDescent="0.2">
      <c r="A78" s="10" t="s">
        <v>123</v>
      </c>
      <c r="B78" s="7" t="s">
        <v>43</v>
      </c>
    </row>
    <row r="79" spans="1:7" ht="18.75" x14ac:dyDescent="0.2">
      <c r="A79" s="10" t="s">
        <v>124</v>
      </c>
      <c r="B79" s="7" t="s">
        <v>43</v>
      </c>
    </row>
    <row r="80" spans="1:7" ht="18.75" x14ac:dyDescent="0.2">
      <c r="A80" s="10" t="s">
        <v>125</v>
      </c>
      <c r="B80" s="7" t="s">
        <v>44</v>
      </c>
      <c r="E80">
        <f>SEARCH("Select",G80,1)</f>
        <v>6</v>
      </c>
      <c r="G80" s="9" t="s">
        <v>164</v>
      </c>
    </row>
    <row r="81" spans="1:7" ht="18.75" x14ac:dyDescent="0.2">
      <c r="A81" s="10" t="s">
        <v>126</v>
      </c>
      <c r="B81" s="7" t="s">
        <v>44</v>
      </c>
    </row>
    <row r="82" spans="1:7" ht="18.75" x14ac:dyDescent="0.2">
      <c r="A82" s="10" t="s">
        <v>127</v>
      </c>
      <c r="B82" s="7" t="s">
        <v>43</v>
      </c>
      <c r="G82" t="b">
        <f>AND(ISBLANK($V3)&lt;&gt;TRUE, SEARCH($I3,"Select",1)&lt;&gt;0,COUNTIF(Sheet3!$A$1:$A$118,TEXT($V3,0))=0)=TRUE</f>
        <v>0</v>
      </c>
    </row>
    <row r="83" spans="1:7" ht="18.75" x14ac:dyDescent="0.2">
      <c r="A83" s="10" t="s">
        <v>128</v>
      </c>
      <c r="B83" s="7" t="s">
        <v>44</v>
      </c>
    </row>
    <row r="84" spans="1:7" ht="18.75" x14ac:dyDescent="0.2">
      <c r="A84" s="10" t="s">
        <v>129</v>
      </c>
      <c r="B84" s="7" t="s">
        <v>44</v>
      </c>
    </row>
    <row r="85" spans="1:7" ht="18.75" x14ac:dyDescent="0.2">
      <c r="A85" s="10" t="s">
        <v>130</v>
      </c>
      <c r="B85" s="7" t="s">
        <v>44</v>
      </c>
    </row>
    <row r="86" spans="1:7" ht="18.75" x14ac:dyDescent="0.2">
      <c r="A86" s="10" t="s">
        <v>131</v>
      </c>
      <c r="B86" s="7" t="s">
        <v>44</v>
      </c>
    </row>
    <row r="87" spans="1:7" ht="18.75" x14ac:dyDescent="0.2">
      <c r="A87" s="10" t="s">
        <v>132</v>
      </c>
      <c r="B87" s="7" t="s">
        <v>44</v>
      </c>
    </row>
    <row r="88" spans="1:7" ht="18.75" x14ac:dyDescent="0.2">
      <c r="A88" s="10" t="s">
        <v>133</v>
      </c>
      <c r="B88" s="7" t="s">
        <v>44</v>
      </c>
    </row>
    <row r="89" spans="1:7" ht="18.75" x14ac:dyDescent="0.2">
      <c r="A89" s="10" t="s">
        <v>134</v>
      </c>
      <c r="B89" s="7" t="s">
        <v>44</v>
      </c>
    </row>
    <row r="90" spans="1:7" ht="18.75" x14ac:dyDescent="0.2">
      <c r="A90" s="10" t="s">
        <v>135</v>
      </c>
      <c r="B90" s="7" t="s">
        <v>44</v>
      </c>
    </row>
    <row r="91" spans="1:7" ht="18.75" x14ac:dyDescent="0.2">
      <c r="A91" s="10" t="s">
        <v>136</v>
      </c>
      <c r="B91" s="7" t="s">
        <v>44</v>
      </c>
    </row>
    <row r="92" spans="1:7" ht="18.75" x14ac:dyDescent="0.2">
      <c r="A92" s="10" t="s">
        <v>137</v>
      </c>
      <c r="B92" s="7" t="s">
        <v>44</v>
      </c>
    </row>
    <row r="93" spans="1:7" ht="18.75" x14ac:dyDescent="0.2">
      <c r="A93" s="10" t="s">
        <v>138</v>
      </c>
      <c r="B93" s="7" t="s">
        <v>44</v>
      </c>
    </row>
    <row r="94" spans="1:7" ht="18.75" x14ac:dyDescent="0.2">
      <c r="A94" s="10" t="s">
        <v>139</v>
      </c>
      <c r="B94" s="7" t="s">
        <v>44</v>
      </c>
    </row>
    <row r="95" spans="1:7" ht="18.75" x14ac:dyDescent="0.2">
      <c r="A95" s="10" t="s">
        <v>140</v>
      </c>
      <c r="B95" s="7" t="s">
        <v>44</v>
      </c>
    </row>
    <row r="96" spans="1:7" ht="18.75" x14ac:dyDescent="0.2">
      <c r="A96" s="10" t="s">
        <v>141</v>
      </c>
      <c r="B96" s="7" t="s">
        <v>44</v>
      </c>
    </row>
    <row r="97" spans="1:2" ht="18.75" x14ac:dyDescent="0.2">
      <c r="A97" s="10" t="s">
        <v>142</v>
      </c>
      <c r="B97" s="7" t="s">
        <v>44</v>
      </c>
    </row>
    <row r="98" spans="1:2" ht="18.75" x14ac:dyDescent="0.2">
      <c r="A98" s="10" t="s">
        <v>143</v>
      </c>
      <c r="B98" s="7" t="s">
        <v>44</v>
      </c>
    </row>
    <row r="99" spans="1:2" ht="18.75" x14ac:dyDescent="0.2">
      <c r="A99" s="10" t="s">
        <v>144</v>
      </c>
      <c r="B99" s="7" t="s">
        <v>44</v>
      </c>
    </row>
    <row r="100" spans="1:2" ht="18.75" x14ac:dyDescent="0.2">
      <c r="A100" s="10" t="s">
        <v>145</v>
      </c>
      <c r="B100" s="7" t="s">
        <v>44</v>
      </c>
    </row>
    <row r="101" spans="1:2" ht="18.75" x14ac:dyDescent="0.2">
      <c r="A101" s="10" t="s">
        <v>146</v>
      </c>
      <c r="B101" s="7" t="s">
        <v>42</v>
      </c>
    </row>
    <row r="102" spans="1:2" ht="18.75" x14ac:dyDescent="0.2">
      <c r="A102" s="10" t="s">
        <v>147</v>
      </c>
      <c r="B102" s="7" t="s">
        <v>42</v>
      </c>
    </row>
    <row r="103" spans="1:2" ht="18.75" x14ac:dyDescent="0.2">
      <c r="A103" s="10" t="s">
        <v>148</v>
      </c>
      <c r="B103" s="7" t="s">
        <v>42</v>
      </c>
    </row>
    <row r="104" spans="1:2" ht="18.75" x14ac:dyDescent="0.2">
      <c r="A104" s="10" t="s">
        <v>149</v>
      </c>
      <c r="B104" s="7" t="s">
        <v>44</v>
      </c>
    </row>
    <row r="105" spans="1:2" ht="18.75" x14ac:dyDescent="0.2">
      <c r="A105" s="10" t="s">
        <v>150</v>
      </c>
      <c r="B105" s="7" t="s">
        <v>44</v>
      </c>
    </row>
    <row r="106" spans="1:2" ht="18.75" x14ac:dyDescent="0.2">
      <c r="A106" s="10" t="s">
        <v>151</v>
      </c>
      <c r="B106" s="7" t="s">
        <v>43</v>
      </c>
    </row>
    <row r="107" spans="1:2" ht="18.75" x14ac:dyDescent="0.2">
      <c r="A107" s="10" t="s">
        <v>152</v>
      </c>
      <c r="B107" s="7" t="s">
        <v>44</v>
      </c>
    </row>
    <row r="108" spans="1:2" ht="18.75" x14ac:dyDescent="0.2">
      <c r="A108" s="10" t="s">
        <v>153</v>
      </c>
      <c r="B108" s="7" t="s">
        <v>44</v>
      </c>
    </row>
    <row r="109" spans="1:2" ht="18.75" x14ac:dyDescent="0.2">
      <c r="A109" s="10" t="s">
        <v>154</v>
      </c>
      <c r="B109" s="7" t="s">
        <v>44</v>
      </c>
    </row>
    <row r="110" spans="1:2" ht="18.75" x14ac:dyDescent="0.2">
      <c r="A110" s="10" t="s">
        <v>155</v>
      </c>
      <c r="B110" s="7" t="s">
        <v>44</v>
      </c>
    </row>
    <row r="111" spans="1:2" ht="18.75" x14ac:dyDescent="0.2">
      <c r="A111" s="10" t="s">
        <v>156</v>
      </c>
      <c r="B111" s="7" t="s">
        <v>43</v>
      </c>
    </row>
    <row r="112" spans="1:2" ht="18.75" x14ac:dyDescent="0.2">
      <c r="A112" s="10" t="s">
        <v>157</v>
      </c>
      <c r="B112" s="7" t="s">
        <v>44</v>
      </c>
    </row>
    <row r="113" spans="1:2" ht="18.75" x14ac:dyDescent="0.2">
      <c r="A113" s="10" t="s">
        <v>158</v>
      </c>
      <c r="B113" s="7" t="s">
        <v>44</v>
      </c>
    </row>
    <row r="114" spans="1:2" ht="18.75" x14ac:dyDescent="0.2">
      <c r="A114" s="10" t="s">
        <v>159</v>
      </c>
      <c r="B114" s="7" t="s">
        <v>44</v>
      </c>
    </row>
    <row r="115" spans="1:2" ht="18.75" x14ac:dyDescent="0.2">
      <c r="A115" s="10" t="s">
        <v>160</v>
      </c>
      <c r="B115" s="7" t="s">
        <v>44</v>
      </c>
    </row>
    <row r="116" spans="1:2" ht="18.75" x14ac:dyDescent="0.2">
      <c r="A116" s="10" t="s">
        <v>161</v>
      </c>
      <c r="B116" s="7" t="s">
        <v>43</v>
      </c>
    </row>
    <row r="117" spans="1:2" ht="18.75" x14ac:dyDescent="0.2">
      <c r="A117" s="10" t="s">
        <v>162</v>
      </c>
      <c r="B117" s="7" t="s">
        <v>44</v>
      </c>
    </row>
    <row r="118" spans="1:2" ht="18.75" x14ac:dyDescent="0.2">
      <c r="A118" s="10" t="s">
        <v>163</v>
      </c>
      <c r="B118" s="8" t="s">
        <v>42</v>
      </c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B5CE7B9F46164DBCA5DA1FD964FDE3" ma:contentTypeVersion="1" ma:contentTypeDescription="Create a new document." ma:contentTypeScope="" ma:versionID="35f060f0f4b9573d01bd3c93eabb52cd">
  <xsd:schema xmlns:xsd="http://www.w3.org/2001/XMLSchema" xmlns:xs="http://www.w3.org/2001/XMLSchema" xmlns:p="http://schemas.microsoft.com/office/2006/metadata/properties" xmlns:ns2="479750a1-5eb5-4987-b0a3-846dedb6b803" targetNamespace="http://schemas.microsoft.com/office/2006/metadata/properties" ma:root="true" ma:fieldsID="0edd1ff1315c6b500b12e33c7fff0338" ns2:_="">
    <xsd:import namespace="479750a1-5eb5-4987-b0a3-846dedb6b803"/>
    <xsd:element name="properties">
      <xsd:complexType>
        <xsd:sequence>
          <xsd:element name="documentManagement">
            <xsd:complexType>
              <xsd:all>
                <xsd:element ref="ns2:_x0036_80e0bf7-f03c-4a1c-914c-3f570e30bef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750a1-5eb5-4987-b0a3-846dedb6b803" elementFormDefault="qualified">
    <xsd:import namespace="http://schemas.microsoft.com/office/2006/documentManagement/types"/>
    <xsd:import namespace="http://schemas.microsoft.com/office/infopath/2007/PartnerControls"/>
    <xsd:element name="_x0036_80e0bf7-f03c-4a1c-914c-3f570e30bef0" ma:index="8" nillable="true" ma:displayName="Event" ma:internalName="_x0036_80e0bf7_x002d_f03c_x002d_4a1c_x002d_914c_x002d_3f570e30bef0" ma:readOnly="tru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81122B-32B1-4AD4-8E90-CD4C5B31F6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2CE5FB-CD97-400D-B092-F0C21F2C632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6A5843-76C8-4229-907D-198B9486E6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9750a1-5eb5-4987-b0a3-846dedb6b8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groups to use</vt:lpstr>
      <vt:lpstr>Requirements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Delta Dental of Oregon</dc:creator>
  <cp:lastModifiedBy>Edward C Stojakovic</cp:lastModifiedBy>
  <dcterms:created xsi:type="dcterms:W3CDTF">2007-08-03T22:33:43Z</dcterms:created>
  <dcterms:modified xsi:type="dcterms:W3CDTF">2022-12-13T23:38:58Z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0x01010009B5CE7B9F46164DBCA5DA1FD964FDE3</vt:lpwstr>
  </property>
</Properties>
</file>